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ngyou\Desktop\katugyo\"/>
    </mc:Choice>
  </mc:AlternateContent>
  <xr:revisionPtr revIDLastSave="0" documentId="13_ncr:1_{B3312B7D-CAB0-4AF2-AF52-88FF5D368C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電気使用料計算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3" i="2"/>
  <c r="F12" i="2"/>
  <c r="L12" i="2" s="1"/>
  <c r="P12" i="2" s="1"/>
  <c r="T12" i="2" s="1"/>
  <c r="F11" i="2"/>
  <c r="F10" i="2"/>
  <c r="L10" i="2" s="1"/>
  <c r="F9" i="2"/>
  <c r="F8" i="2"/>
  <c r="F7" i="2"/>
  <c r="F6" i="2"/>
  <c r="L6" i="2" s="1"/>
  <c r="F5" i="2"/>
  <c r="F4" i="2"/>
  <c r="P6" i="2" l="1"/>
  <c r="T6" i="2" s="1"/>
  <c r="P10" i="2"/>
  <c r="T10" i="2" s="1"/>
  <c r="L11" i="2"/>
  <c r="L5" i="2"/>
  <c r="L7" i="2"/>
  <c r="L8" i="2"/>
  <c r="L9" i="2"/>
  <c r="L13" i="2"/>
  <c r="P13" i="2" s="1"/>
  <c r="T13" i="2" s="1"/>
  <c r="L14" i="2"/>
  <c r="P14" i="2" s="1"/>
  <c r="T14" i="2" s="1"/>
  <c r="L4" i="2"/>
  <c r="P8" i="2" l="1"/>
  <c r="T8" i="2" s="1"/>
  <c r="P11" i="2"/>
  <c r="T11" i="2" s="1"/>
  <c r="P9" i="2"/>
  <c r="T9" i="2" s="1"/>
  <c r="P7" i="2"/>
  <c r="T7" i="2" s="1"/>
  <c r="P5" i="2"/>
  <c r="T5" i="2" s="1"/>
  <c r="P4" i="2"/>
  <c r="T4" i="2" s="1"/>
  <c r="T15" i="2" l="1"/>
  <c r="A19" i="2" l="1"/>
  <c r="H19" i="2" s="1"/>
</calcChain>
</file>

<file path=xl/sharedStrings.xml><?xml version="1.0" encoding="utf-8"?>
<sst xmlns="http://schemas.openxmlformats.org/spreadsheetml/2006/main" count="141" uniqueCount="39">
  <si>
    <t>×</t>
    <phoneticPr fontId="1"/>
  </si>
  <si>
    <t>kwに変換</t>
    <rPh sb="3" eb="5">
      <t>ヘンカン</t>
    </rPh>
    <phoneticPr fontId="1"/>
  </si>
  <si>
    <t>÷</t>
    <phoneticPr fontId="1"/>
  </si>
  <si>
    <t>１日（２４時間）</t>
    <rPh sb="1" eb="2">
      <t>ヒ</t>
    </rPh>
    <rPh sb="5" eb="7">
      <t>ジカン</t>
    </rPh>
    <phoneticPr fontId="1"/>
  </si>
  <si>
    <t>月日数</t>
    <rPh sb="0" eb="1">
      <t>ツキ</t>
    </rPh>
    <rPh sb="1" eb="3">
      <t>ニッスウ</t>
    </rPh>
    <phoneticPr fontId="1"/>
  </si>
  <si>
    <t>月</t>
    <rPh sb="0" eb="1">
      <t>ツキ</t>
    </rPh>
    <phoneticPr fontId="1"/>
  </si>
  <si>
    <t>＝</t>
    <phoneticPr fontId="1"/>
  </si>
  <si>
    <t>４月</t>
    <rPh sb="1" eb="2">
      <t>ツキ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</si>
  <si>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</si>
  <si>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</si>
  <si>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</si>
  <si>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</si>
  <si>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</si>
  <si>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</si>
  <si>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</si>
  <si>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</si>
  <si>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</si>
  <si>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</si>
  <si>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合計</t>
    <rPh sb="0" eb="2">
      <t>ゴウケイ</t>
    </rPh>
    <phoneticPr fontId="1"/>
  </si>
  <si>
    <t>水槽消費電力（kw）</t>
    <rPh sb="0" eb="2">
      <t>スイソウ</t>
    </rPh>
    <rPh sb="2" eb="4">
      <t>ショウヒ</t>
    </rPh>
    <rPh sb="4" eb="6">
      <t>デンリョク</t>
    </rPh>
    <phoneticPr fontId="1"/>
  </si>
  <si>
    <t>入力</t>
    <rPh sb="0" eb="2">
      <t>ニュウリョク</t>
    </rPh>
    <phoneticPr fontId="1"/>
  </si>
  <si>
    <t>自動計算</t>
    <rPh sb="0" eb="2">
      <t>ジドウ</t>
    </rPh>
    <rPh sb="2" eb="4">
      <t>ケイサン</t>
    </rPh>
    <phoneticPr fontId="1"/>
  </si>
  <si>
    <t>自動計算（切捨て）</t>
    <rPh sb="0" eb="2">
      <t>ジドウ</t>
    </rPh>
    <rPh sb="2" eb="4">
      <t>ケイサン</t>
    </rPh>
    <rPh sb="5" eb="7">
      <t>キリス</t>
    </rPh>
    <phoneticPr fontId="1"/>
  </si>
  <si>
    <t>固定</t>
    <rPh sb="0" eb="2">
      <t>コテイ</t>
    </rPh>
    <phoneticPr fontId="1"/>
  </si>
  <si>
    <t>水槽の電気料金に係る按分の根拠様式（補助申請額）</t>
    <phoneticPr fontId="1"/>
  </si>
  <si>
    <t>補助率</t>
    <rPh sb="0" eb="3">
      <t>ホジョリツ</t>
    </rPh>
    <phoneticPr fontId="1"/>
  </si>
  <si>
    <t>補助申請額
（千円未満切捨て）</t>
    <rPh sb="0" eb="2">
      <t>ホジョ</t>
    </rPh>
    <rPh sb="2" eb="4">
      <t>シンセイ</t>
    </rPh>
    <rPh sb="4" eb="5">
      <t>ガク</t>
    </rPh>
    <rPh sb="7" eb="9">
      <t>センエン</t>
    </rPh>
    <rPh sb="9" eb="11">
      <t>ミマン</t>
    </rPh>
    <rPh sb="11" eb="13">
      <t>キリス</t>
    </rPh>
    <phoneticPr fontId="1"/>
  </si>
  <si>
    <t>小計（小数点以下切捨て）</t>
    <rPh sb="0" eb="2">
      <t>ショウケイ</t>
    </rPh>
    <rPh sb="3" eb="6">
      <t>ショウスウテン</t>
    </rPh>
    <rPh sb="6" eb="8">
      <t>イカ</t>
    </rPh>
    <rPh sb="8" eb="10">
      <t>キリス</t>
    </rPh>
    <phoneticPr fontId="1"/>
  </si>
  <si>
    <t>税抜き</t>
    <rPh sb="0" eb="1">
      <t>ゼイ</t>
    </rPh>
    <rPh sb="1" eb="2">
      <t>ヌ</t>
    </rPh>
    <phoneticPr fontId="1"/>
  </si>
  <si>
    <t>÷</t>
    <phoneticPr fontId="1"/>
  </si>
  <si>
    <t>全体使用量（kw）</t>
  </si>
  <si>
    <t>＝</t>
    <phoneticPr fontId="1"/>
  </si>
  <si>
    <t>水槽割合</t>
    <rPh sb="0" eb="2">
      <t>スイソウ</t>
    </rPh>
    <rPh sb="2" eb="4">
      <t>ワリアイ</t>
    </rPh>
    <phoneticPr fontId="1"/>
  </si>
  <si>
    <t>水槽分金額</t>
    <rPh sb="0" eb="2">
      <t>スイソウ</t>
    </rPh>
    <rPh sb="2" eb="3">
      <t>ブン</t>
    </rPh>
    <rPh sb="3" eb="5">
      <t>キンガク</t>
    </rPh>
    <phoneticPr fontId="1"/>
  </si>
  <si>
    <t>水槽の電気料金に係る按分の根拠様式</t>
    <phoneticPr fontId="1"/>
  </si>
  <si>
    <t>水槽消費電力（w）</t>
    <phoneticPr fontId="1"/>
  </si>
  <si>
    <t>月の水槽消費電力（kw）</t>
    <rPh sb="0" eb="1">
      <t>ツキ</t>
    </rPh>
    <rPh sb="2" eb="4">
      <t>スイソウ</t>
    </rPh>
    <rPh sb="4" eb="6">
      <t>ショウヒ</t>
    </rPh>
    <rPh sb="6" eb="8">
      <t>デンリョク</t>
    </rPh>
    <phoneticPr fontId="1"/>
  </si>
  <si>
    <t>月額請求金額</t>
    <rPh sb="0" eb="2">
      <t>ゲツガク</t>
    </rPh>
    <rPh sb="2" eb="4">
      <t>セイキュウ</t>
    </rPh>
    <rPh sb="4" eb="6">
      <t>キンガク</t>
    </rPh>
    <phoneticPr fontId="1"/>
  </si>
  <si>
    <r>
      <t>※</t>
    </r>
    <r>
      <rPr>
        <sz val="11"/>
        <color rgb="FFFFCCFF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部分に数値を入力してください。　※ヒーター使用時、非使用時で水槽消費電力（ｗ）を変更してください。</t>
    </r>
    <rPh sb="2" eb="4">
      <t>ブブン</t>
    </rPh>
    <rPh sb="5" eb="7">
      <t>スウチ</t>
    </rPh>
    <rPh sb="8" eb="10">
      <t>ニュウリョク</t>
    </rPh>
    <rPh sb="23" eb="26">
      <t>シヨウジ</t>
    </rPh>
    <rPh sb="27" eb="28">
      <t>ヒ</t>
    </rPh>
    <rPh sb="28" eb="31">
      <t>シヨウジ</t>
    </rPh>
    <rPh sb="32" eb="34">
      <t>スイソウ</t>
    </rPh>
    <rPh sb="34" eb="36">
      <t>ショウヒ</t>
    </rPh>
    <rPh sb="36" eb="38">
      <t>デンリョク</t>
    </rPh>
    <rPh sb="42" eb="44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</si>
</sst>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0_);[Red]\(#,##0.00\)"/>
    <numFmt numFmtId="178" formatCode="0.000_);[Red]\(0.000\)"/>
    <numFmt numFmtId="179" formatCode="#,##0_);[Red]\(#,##0\)"/>
    <numFmt numFmtId="180" formatCode="#,##0.000_);[Red]\(#,##0.000\)"/>
    <numFmt numFmtId="181" formatCode="#,##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rgb="FFFFCCFF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8" fontId="6" fillId="0" borderId="0" xfId="0" applyNumberFormat="1" applyFont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80" fontId="0" fillId="3" borderId="1" xfId="0" applyNumberFormat="1" applyFill="1" applyBorder="1" applyAlignment="1">
      <alignment horizontal="center" vertical="center"/>
    </xf>
    <xf numFmtId="180" fontId="0" fillId="0" borderId="0" xfId="0" applyNumberFormat="1">
      <alignment vertical="center"/>
    </xf>
    <xf numFmtId="178" fontId="4" fillId="2" borderId="1" xfId="0" applyNumberFormat="1" applyFont="1" applyFill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8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tabSelected="1" workbookViewId="0">
      <selection activeCell="A17" sqref="A17"/>
    </sheetView>
  </sheetViews>
  <sheetFormatPr defaultRowHeight="13.5" x14ac:dyDescent="0.15"/>
  <cols>
    <col min="1" max="1" width="8.875" style="1"/>
    <col min="2" max="2" width="17.625" style="23" customWidth="1"/>
    <col min="3" max="3" width="4.5" style="1" customWidth="1"/>
    <col min="4" max="4" width="13.75" style="8" customWidth="1"/>
    <col min="5" max="5" width="4.5" customWidth="1"/>
    <col min="6" max="6" width="16.75" style="15" customWidth="1"/>
    <col min="7" max="7" width="4.5" style="1" customWidth="1"/>
    <col min="8" max="8" width="13.75" style="8" customWidth="1"/>
    <col min="9" max="9" width="4.5" customWidth="1"/>
    <col min="10" max="10" width="13.75" style="8" customWidth="1"/>
    <col min="11" max="11" width="4.5" customWidth="1"/>
    <col min="12" max="12" width="16" style="23" customWidth="1"/>
    <col min="13" max="13" width="4.375" customWidth="1"/>
    <col min="14" max="14" width="14.5" customWidth="1"/>
    <col min="15" max="15" width="4.625" customWidth="1"/>
    <col min="16" max="16" width="15.75" customWidth="1"/>
    <col min="17" max="17" width="3.5" customWidth="1"/>
    <col min="18" max="18" width="13" customWidth="1"/>
    <col min="19" max="19" width="5.875" customWidth="1"/>
    <col min="20" max="20" width="11.375" customWidth="1"/>
  </cols>
  <sheetData>
    <row r="1" spans="1:20" ht="19.899999999999999" customHeight="1" x14ac:dyDescent="0.15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0" x14ac:dyDescent="0.15">
      <c r="B2" s="17" t="s">
        <v>20</v>
      </c>
      <c r="D2" s="9" t="s">
        <v>23</v>
      </c>
      <c r="F2" s="12" t="s">
        <v>21</v>
      </c>
      <c r="G2" s="10"/>
      <c r="H2" s="9" t="s">
        <v>23</v>
      </c>
      <c r="I2" s="11"/>
      <c r="J2" s="9" t="s">
        <v>23</v>
      </c>
      <c r="K2" s="11"/>
      <c r="L2" s="17" t="s">
        <v>22</v>
      </c>
      <c r="N2" s="17" t="s">
        <v>20</v>
      </c>
      <c r="P2" s="12" t="s">
        <v>21</v>
      </c>
      <c r="R2" s="17" t="s">
        <v>20</v>
      </c>
    </row>
    <row r="3" spans="1:20" s="4" customFormat="1" ht="22.15" customHeight="1" x14ac:dyDescent="0.15">
      <c r="A3" s="3" t="s">
        <v>5</v>
      </c>
      <c r="B3" s="18" t="s">
        <v>35</v>
      </c>
      <c r="C3" s="3"/>
      <c r="D3" s="6" t="s">
        <v>1</v>
      </c>
      <c r="E3" s="3"/>
      <c r="F3" s="13" t="s">
        <v>19</v>
      </c>
      <c r="G3" s="3"/>
      <c r="H3" s="6" t="s">
        <v>3</v>
      </c>
      <c r="I3" s="3"/>
      <c r="J3" s="6" t="s">
        <v>4</v>
      </c>
      <c r="K3" s="3"/>
      <c r="L3" s="28" t="s">
        <v>36</v>
      </c>
      <c r="M3" s="3"/>
      <c r="N3" s="18" t="s">
        <v>30</v>
      </c>
      <c r="O3" s="3"/>
      <c r="P3" s="24" t="s">
        <v>32</v>
      </c>
      <c r="Q3" s="3"/>
      <c r="R3" s="3" t="s">
        <v>37</v>
      </c>
      <c r="S3" s="26"/>
      <c r="T3" s="26" t="s">
        <v>33</v>
      </c>
    </row>
    <row r="4" spans="1:20" s="1" customFormat="1" ht="29.45" customHeight="1" x14ac:dyDescent="0.15">
      <c r="A4" s="2" t="s">
        <v>7</v>
      </c>
      <c r="B4" s="22">
        <v>0</v>
      </c>
      <c r="C4" s="2" t="s">
        <v>2</v>
      </c>
      <c r="D4" s="7">
        <v>1000</v>
      </c>
      <c r="E4" s="2" t="s">
        <v>6</v>
      </c>
      <c r="F4" s="14">
        <f>SUM(B4/D4)</f>
        <v>0</v>
      </c>
      <c r="G4" s="2" t="s">
        <v>0</v>
      </c>
      <c r="H4" s="7">
        <v>24</v>
      </c>
      <c r="I4" s="2" t="s">
        <v>0</v>
      </c>
      <c r="J4" s="7">
        <v>30</v>
      </c>
      <c r="K4" s="2" t="s">
        <v>6</v>
      </c>
      <c r="L4" s="16">
        <f>SUM(F4*H4*J4)</f>
        <v>0</v>
      </c>
      <c r="M4" s="2" t="s">
        <v>29</v>
      </c>
      <c r="N4" s="22">
        <v>0</v>
      </c>
      <c r="O4" s="2" t="s">
        <v>31</v>
      </c>
      <c r="P4" s="2" t="e">
        <f>L4/N4</f>
        <v>#DIV/0!</v>
      </c>
      <c r="Q4" s="2" t="s">
        <v>0</v>
      </c>
      <c r="R4" s="27">
        <v>0</v>
      </c>
      <c r="S4" s="2" t="s">
        <v>31</v>
      </c>
      <c r="T4" s="2" t="e">
        <f>(P4*R4)</f>
        <v>#DIV/0!</v>
      </c>
    </row>
    <row r="5" spans="1:20" ht="29.45" customHeight="1" x14ac:dyDescent="0.15">
      <c r="A5" s="2" t="s">
        <v>8</v>
      </c>
      <c r="B5" s="22">
        <v>0</v>
      </c>
      <c r="C5" s="2" t="s">
        <v>2</v>
      </c>
      <c r="D5" s="7">
        <v>1000</v>
      </c>
      <c r="E5" s="2" t="s">
        <v>6</v>
      </c>
      <c r="F5" s="14">
        <f t="shared" ref="F5:F14" si="0">SUM(B5/D5)</f>
        <v>0</v>
      </c>
      <c r="G5" s="2" t="s">
        <v>0</v>
      </c>
      <c r="H5" s="7">
        <v>24</v>
      </c>
      <c r="I5" s="2" t="s">
        <v>0</v>
      </c>
      <c r="J5" s="7">
        <v>31</v>
      </c>
      <c r="K5" s="2" t="s">
        <v>6</v>
      </c>
      <c r="L5" s="16">
        <f t="shared" ref="L5:L14" si="1">SUM(F5*H5*J5)</f>
        <v>0</v>
      </c>
      <c r="M5" s="2" t="s">
        <v>29</v>
      </c>
      <c r="N5" s="22">
        <v>0</v>
      </c>
      <c r="O5" s="2" t="s">
        <v>31</v>
      </c>
      <c r="P5" s="2" t="e">
        <f t="shared" ref="P5:P14" si="2">L5/N5</f>
        <v>#DIV/0!</v>
      </c>
      <c r="Q5" s="2" t="s">
        <v>0</v>
      </c>
      <c r="R5" s="27">
        <v>0</v>
      </c>
      <c r="S5" s="2" t="s">
        <v>31</v>
      </c>
      <c r="T5" s="2" t="e">
        <f t="shared" ref="T5:T14" si="3">(P5*R5)</f>
        <v>#DIV/0!</v>
      </c>
    </row>
    <row r="6" spans="1:20" ht="29.45" customHeight="1" x14ac:dyDescent="0.15">
      <c r="A6" s="2" t="s">
        <v>9</v>
      </c>
      <c r="B6" s="22">
        <v>0</v>
      </c>
      <c r="C6" s="2" t="s">
        <v>2</v>
      </c>
      <c r="D6" s="7">
        <v>1000</v>
      </c>
      <c r="E6" s="2" t="s">
        <v>6</v>
      </c>
      <c r="F6" s="14">
        <f t="shared" si="0"/>
        <v>0</v>
      </c>
      <c r="G6" s="2" t="s">
        <v>0</v>
      </c>
      <c r="H6" s="7">
        <v>24</v>
      </c>
      <c r="I6" s="2" t="s">
        <v>0</v>
      </c>
      <c r="J6" s="7">
        <v>30</v>
      </c>
      <c r="K6" s="2" t="s">
        <v>6</v>
      </c>
      <c r="L6" s="16">
        <f t="shared" si="1"/>
        <v>0</v>
      </c>
      <c r="M6" s="2" t="s">
        <v>29</v>
      </c>
      <c r="N6" s="22">
        <v>0</v>
      </c>
      <c r="O6" s="2" t="s">
        <v>31</v>
      </c>
      <c r="P6" s="2" t="e">
        <f t="shared" si="2"/>
        <v>#DIV/0!</v>
      </c>
      <c r="Q6" s="2" t="s">
        <v>0</v>
      </c>
      <c r="R6" s="27">
        <v>0</v>
      </c>
      <c r="S6" s="2" t="s">
        <v>31</v>
      </c>
      <c r="T6" s="2" t="e">
        <f t="shared" si="3"/>
        <v>#DIV/0!</v>
      </c>
    </row>
    <row r="7" spans="1:20" ht="29.45" customHeight="1" x14ac:dyDescent="0.15">
      <c r="A7" s="2" t="s">
        <v>10</v>
      </c>
      <c r="B7" s="22">
        <v>0</v>
      </c>
      <c r="C7" s="2" t="s">
        <v>2</v>
      </c>
      <c r="D7" s="7">
        <v>1000</v>
      </c>
      <c r="E7" s="2" t="s">
        <v>6</v>
      </c>
      <c r="F7" s="14">
        <f t="shared" si="0"/>
        <v>0</v>
      </c>
      <c r="G7" s="2" t="s">
        <v>0</v>
      </c>
      <c r="H7" s="7">
        <v>24</v>
      </c>
      <c r="I7" s="2" t="s">
        <v>0</v>
      </c>
      <c r="J7" s="7">
        <v>31</v>
      </c>
      <c r="K7" s="2" t="s">
        <v>6</v>
      </c>
      <c r="L7" s="16">
        <f t="shared" si="1"/>
        <v>0</v>
      </c>
      <c r="M7" s="2" t="s">
        <v>29</v>
      </c>
      <c r="N7" s="22">
        <v>0</v>
      </c>
      <c r="O7" s="2" t="s">
        <v>31</v>
      </c>
      <c r="P7" s="2" t="e">
        <f t="shared" si="2"/>
        <v>#DIV/0!</v>
      </c>
      <c r="Q7" s="2" t="s">
        <v>0</v>
      </c>
      <c r="R7" s="27">
        <v>0</v>
      </c>
      <c r="S7" s="2" t="s">
        <v>31</v>
      </c>
      <c r="T7" s="2" t="e">
        <f t="shared" si="3"/>
        <v>#DIV/0!</v>
      </c>
    </row>
    <row r="8" spans="1:20" ht="29.45" customHeight="1" x14ac:dyDescent="0.15">
      <c r="A8" s="2" t="s">
        <v>11</v>
      </c>
      <c r="B8" s="22">
        <v>0</v>
      </c>
      <c r="C8" s="2" t="s">
        <v>2</v>
      </c>
      <c r="D8" s="7">
        <v>1000</v>
      </c>
      <c r="E8" s="2" t="s">
        <v>6</v>
      </c>
      <c r="F8" s="14">
        <f t="shared" si="0"/>
        <v>0</v>
      </c>
      <c r="G8" s="2" t="s">
        <v>0</v>
      </c>
      <c r="H8" s="7">
        <v>24</v>
      </c>
      <c r="I8" s="2" t="s">
        <v>0</v>
      </c>
      <c r="J8" s="7">
        <v>31</v>
      </c>
      <c r="K8" s="2" t="s">
        <v>6</v>
      </c>
      <c r="L8" s="16">
        <f t="shared" si="1"/>
        <v>0</v>
      </c>
      <c r="M8" s="2" t="s">
        <v>29</v>
      </c>
      <c r="N8" s="22">
        <v>0</v>
      </c>
      <c r="O8" s="2" t="s">
        <v>31</v>
      </c>
      <c r="P8" s="2" t="e">
        <f t="shared" si="2"/>
        <v>#DIV/0!</v>
      </c>
      <c r="Q8" s="2" t="s">
        <v>0</v>
      </c>
      <c r="R8" s="27">
        <v>0</v>
      </c>
      <c r="S8" s="2" t="s">
        <v>31</v>
      </c>
      <c r="T8" s="2" t="e">
        <f t="shared" si="3"/>
        <v>#DIV/0!</v>
      </c>
    </row>
    <row r="9" spans="1:20" ht="29.45" customHeight="1" x14ac:dyDescent="0.15">
      <c r="A9" s="2" t="s">
        <v>12</v>
      </c>
      <c r="B9" s="22">
        <v>0</v>
      </c>
      <c r="C9" s="2" t="s">
        <v>2</v>
      </c>
      <c r="D9" s="7">
        <v>1000</v>
      </c>
      <c r="E9" s="2" t="s">
        <v>6</v>
      </c>
      <c r="F9" s="14">
        <f t="shared" si="0"/>
        <v>0</v>
      </c>
      <c r="G9" s="2" t="s">
        <v>0</v>
      </c>
      <c r="H9" s="7">
        <v>24</v>
      </c>
      <c r="I9" s="2" t="s">
        <v>0</v>
      </c>
      <c r="J9" s="7">
        <v>30</v>
      </c>
      <c r="K9" s="2" t="s">
        <v>6</v>
      </c>
      <c r="L9" s="16">
        <f t="shared" si="1"/>
        <v>0</v>
      </c>
      <c r="M9" s="2" t="s">
        <v>29</v>
      </c>
      <c r="N9" s="22">
        <v>0</v>
      </c>
      <c r="O9" s="2" t="s">
        <v>31</v>
      </c>
      <c r="P9" s="2" t="e">
        <f t="shared" si="2"/>
        <v>#DIV/0!</v>
      </c>
      <c r="Q9" s="2" t="s">
        <v>0</v>
      </c>
      <c r="R9" s="27">
        <v>0</v>
      </c>
      <c r="S9" s="2" t="s">
        <v>31</v>
      </c>
      <c r="T9" s="2" t="e">
        <f t="shared" si="3"/>
        <v>#DIV/0!</v>
      </c>
    </row>
    <row r="10" spans="1:20" ht="29.45" customHeight="1" x14ac:dyDescent="0.15">
      <c r="A10" s="2" t="s">
        <v>13</v>
      </c>
      <c r="B10" s="22">
        <v>0</v>
      </c>
      <c r="C10" s="2" t="s">
        <v>2</v>
      </c>
      <c r="D10" s="7">
        <v>1000</v>
      </c>
      <c r="E10" s="2" t="s">
        <v>6</v>
      </c>
      <c r="F10" s="14">
        <f t="shared" si="0"/>
        <v>0</v>
      </c>
      <c r="G10" s="2" t="s">
        <v>0</v>
      </c>
      <c r="H10" s="7">
        <v>24</v>
      </c>
      <c r="I10" s="2" t="s">
        <v>0</v>
      </c>
      <c r="J10" s="7">
        <v>31</v>
      </c>
      <c r="K10" s="2" t="s">
        <v>6</v>
      </c>
      <c r="L10" s="16">
        <f t="shared" si="1"/>
        <v>0</v>
      </c>
      <c r="M10" s="2" t="s">
        <v>29</v>
      </c>
      <c r="N10" s="22">
        <v>0</v>
      </c>
      <c r="O10" s="2" t="s">
        <v>31</v>
      </c>
      <c r="P10" s="2" t="e">
        <f t="shared" si="2"/>
        <v>#DIV/0!</v>
      </c>
      <c r="Q10" s="2" t="s">
        <v>0</v>
      </c>
      <c r="R10" s="27">
        <v>0</v>
      </c>
      <c r="S10" s="2" t="s">
        <v>31</v>
      </c>
      <c r="T10" s="2" t="e">
        <f t="shared" si="3"/>
        <v>#DIV/0!</v>
      </c>
    </row>
    <row r="11" spans="1:20" ht="29.45" customHeight="1" x14ac:dyDescent="0.15">
      <c r="A11" s="2" t="s">
        <v>14</v>
      </c>
      <c r="B11" s="22">
        <v>0</v>
      </c>
      <c r="C11" s="2" t="s">
        <v>2</v>
      </c>
      <c r="D11" s="7">
        <v>1000</v>
      </c>
      <c r="E11" s="2" t="s">
        <v>6</v>
      </c>
      <c r="F11" s="14">
        <f t="shared" si="0"/>
        <v>0</v>
      </c>
      <c r="G11" s="2" t="s">
        <v>0</v>
      </c>
      <c r="H11" s="7">
        <v>24</v>
      </c>
      <c r="I11" s="2" t="s">
        <v>0</v>
      </c>
      <c r="J11" s="7">
        <v>30</v>
      </c>
      <c r="K11" s="2" t="s">
        <v>6</v>
      </c>
      <c r="L11" s="16">
        <f t="shared" si="1"/>
        <v>0</v>
      </c>
      <c r="M11" s="2" t="s">
        <v>29</v>
      </c>
      <c r="N11" s="22">
        <v>0</v>
      </c>
      <c r="O11" s="2" t="s">
        <v>31</v>
      </c>
      <c r="P11" s="2" t="e">
        <f t="shared" si="2"/>
        <v>#DIV/0!</v>
      </c>
      <c r="Q11" s="2" t="s">
        <v>0</v>
      </c>
      <c r="R11" s="27">
        <v>0</v>
      </c>
      <c r="S11" s="2" t="s">
        <v>31</v>
      </c>
      <c r="T11" s="2" t="e">
        <f t="shared" si="3"/>
        <v>#DIV/0!</v>
      </c>
    </row>
    <row r="12" spans="1:20" ht="29.45" customHeight="1" x14ac:dyDescent="0.15">
      <c r="A12" s="2" t="s">
        <v>15</v>
      </c>
      <c r="B12" s="22">
        <v>0</v>
      </c>
      <c r="C12" s="2" t="s">
        <v>2</v>
      </c>
      <c r="D12" s="7">
        <v>1000</v>
      </c>
      <c r="E12" s="2" t="s">
        <v>6</v>
      </c>
      <c r="F12" s="14">
        <f t="shared" si="0"/>
        <v>0</v>
      </c>
      <c r="G12" s="2" t="s">
        <v>0</v>
      </c>
      <c r="H12" s="7">
        <v>24</v>
      </c>
      <c r="I12" s="2" t="s">
        <v>0</v>
      </c>
      <c r="J12" s="7">
        <v>31</v>
      </c>
      <c r="K12" s="2" t="s">
        <v>6</v>
      </c>
      <c r="L12" s="16">
        <f t="shared" si="1"/>
        <v>0</v>
      </c>
      <c r="M12" s="2" t="s">
        <v>29</v>
      </c>
      <c r="N12" s="22">
        <v>0</v>
      </c>
      <c r="O12" s="2" t="s">
        <v>31</v>
      </c>
      <c r="P12" s="2" t="e">
        <f t="shared" si="2"/>
        <v>#DIV/0!</v>
      </c>
      <c r="Q12" s="2" t="s">
        <v>0</v>
      </c>
      <c r="R12" s="27">
        <v>0</v>
      </c>
      <c r="S12" s="2" t="s">
        <v>31</v>
      </c>
      <c r="T12" s="2" t="e">
        <f t="shared" si="3"/>
        <v>#DIV/0!</v>
      </c>
    </row>
    <row r="13" spans="1:20" ht="29.45" customHeight="1" x14ac:dyDescent="0.15">
      <c r="A13" s="2" t="s">
        <v>16</v>
      </c>
      <c r="B13" s="22">
        <v>0</v>
      </c>
      <c r="C13" s="2" t="s">
        <v>2</v>
      </c>
      <c r="D13" s="7">
        <v>1000</v>
      </c>
      <c r="E13" s="2" t="s">
        <v>6</v>
      </c>
      <c r="F13" s="14">
        <f t="shared" si="0"/>
        <v>0</v>
      </c>
      <c r="G13" s="2" t="s">
        <v>0</v>
      </c>
      <c r="H13" s="7">
        <v>24</v>
      </c>
      <c r="I13" s="2" t="s">
        <v>0</v>
      </c>
      <c r="J13" s="7">
        <v>31</v>
      </c>
      <c r="K13" s="2" t="s">
        <v>6</v>
      </c>
      <c r="L13" s="16">
        <f t="shared" si="1"/>
        <v>0</v>
      </c>
      <c r="M13" s="2" t="s">
        <v>29</v>
      </c>
      <c r="N13" s="22">
        <v>0</v>
      </c>
      <c r="O13" s="2" t="s">
        <v>31</v>
      </c>
      <c r="P13" s="2" t="e">
        <f t="shared" si="2"/>
        <v>#DIV/0!</v>
      </c>
      <c r="Q13" s="2" t="s">
        <v>0</v>
      </c>
      <c r="R13" s="27">
        <v>0</v>
      </c>
      <c r="S13" s="2" t="s">
        <v>31</v>
      </c>
      <c r="T13" s="2" t="e">
        <f t="shared" si="3"/>
        <v>#DIV/0!</v>
      </c>
    </row>
    <row r="14" spans="1:20" ht="29.45" customHeight="1" x14ac:dyDescent="0.15">
      <c r="A14" s="2" t="s">
        <v>17</v>
      </c>
      <c r="B14" s="22">
        <v>0</v>
      </c>
      <c r="C14" s="2" t="s">
        <v>2</v>
      </c>
      <c r="D14" s="7">
        <v>1000</v>
      </c>
      <c r="E14" s="2" t="s">
        <v>6</v>
      </c>
      <c r="F14" s="14">
        <f t="shared" si="0"/>
        <v>0</v>
      </c>
      <c r="G14" s="2" t="s">
        <v>0</v>
      </c>
      <c r="H14" s="7">
        <v>24</v>
      </c>
      <c r="I14" s="2" t="s">
        <v>0</v>
      </c>
      <c r="J14" s="7">
        <v>28</v>
      </c>
      <c r="K14" s="2" t="s">
        <v>6</v>
      </c>
      <c r="L14" s="16">
        <f t="shared" si="1"/>
        <v>0</v>
      </c>
      <c r="M14" s="2" t="s">
        <v>29</v>
      </c>
      <c r="N14" s="22">
        <v>0</v>
      </c>
      <c r="O14" s="2" t="s">
        <v>31</v>
      </c>
      <c r="P14" s="2" t="e">
        <f t="shared" si="2"/>
        <v>#DIV/0!</v>
      </c>
      <c r="Q14" s="2" t="s">
        <v>0</v>
      </c>
      <c r="R14" s="27">
        <v>0</v>
      </c>
      <c r="S14" s="2" t="s">
        <v>31</v>
      </c>
      <c r="T14" s="2" t="e">
        <f t="shared" si="3"/>
        <v>#DIV/0!</v>
      </c>
    </row>
    <row r="15" spans="1:20" ht="29.45" customHeight="1" x14ac:dyDescent="0.15">
      <c r="A15" s="31" t="s">
        <v>18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2" t="e">
        <f>SUM(T4:T14)</f>
        <v>#DIV/0!</v>
      </c>
    </row>
    <row r="16" spans="1:20" ht="29.45" customHeight="1" x14ac:dyDescent="0.15">
      <c r="A16" s="30" t="s">
        <v>38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8" spans="1:9" ht="17.25" x14ac:dyDescent="0.15">
      <c r="A18" s="19" t="s">
        <v>24</v>
      </c>
      <c r="B18" s="19"/>
      <c r="C18" s="19"/>
      <c r="D18" s="19"/>
      <c r="E18" s="19"/>
      <c r="F18" s="19"/>
      <c r="G18" s="19"/>
      <c r="H18" s="20"/>
    </row>
    <row r="19" spans="1:9" ht="49.15" customHeight="1" x14ac:dyDescent="0.15">
      <c r="A19" s="34" t="e">
        <f>ROUNDDOWN(電気使用料計算!T15,0)</f>
        <v>#DIV/0!</v>
      </c>
      <c r="B19" s="34"/>
      <c r="C19" s="2" t="s">
        <v>2</v>
      </c>
      <c r="D19" s="25">
        <v>1.1000000000000001</v>
      </c>
      <c r="E19" s="2" t="s">
        <v>2</v>
      </c>
      <c r="F19" s="7">
        <v>3</v>
      </c>
      <c r="G19" s="2" t="s">
        <v>6</v>
      </c>
      <c r="H19" s="32" t="e">
        <f>ROUNDDOWN(A19/D19/F19,-3)</f>
        <v>#DIV/0!</v>
      </c>
      <c r="I19" s="32"/>
    </row>
    <row r="20" spans="1:9" ht="42.6" customHeight="1" x14ac:dyDescent="0.15">
      <c r="A20" s="35" t="s">
        <v>27</v>
      </c>
      <c r="B20" s="35"/>
      <c r="C20" s="5"/>
      <c r="D20" s="21" t="s">
        <v>28</v>
      </c>
      <c r="E20" s="5"/>
      <c r="F20" s="21" t="s">
        <v>25</v>
      </c>
      <c r="G20" s="5"/>
      <c r="H20" s="33" t="s">
        <v>26</v>
      </c>
      <c r="I20" s="33"/>
    </row>
  </sheetData>
  <mergeCells count="7">
    <mergeCell ref="A1:L1"/>
    <mergeCell ref="A16:L16"/>
    <mergeCell ref="A15:S15"/>
    <mergeCell ref="H19:I19"/>
    <mergeCell ref="H20:I20"/>
    <mergeCell ref="A19:B19"/>
    <mergeCell ref="A20:B20"/>
  </mergeCells>
  <phoneticPr fontId="1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電気使用料計算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笹部 孝行</dc:creator>
  <cp:lastModifiedBy>産業振興課</cp:lastModifiedBy>
  <cp:lastPrinted>2024-06-18T23:58:01Z</cp:lastPrinted>
  <dcterms:created xsi:type="dcterms:W3CDTF">2022-12-27T00:53:50Z</dcterms:created>
  <dcterms:modified xsi:type="dcterms:W3CDTF">2024-10-08T11:39:58Z</dcterms:modified>
</cp:coreProperties>
</file>